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h/Dropbox/PTA/web/img_g/"/>
    </mc:Choice>
  </mc:AlternateContent>
  <xr:revisionPtr revIDLastSave="0" documentId="13_ncr:1_{1C07C8B9-9130-C843-BB69-E2BC9CDE26BA}" xr6:coauthVersionLast="47" xr6:coauthVersionMax="47" xr10:uidLastSave="{00000000-0000-0000-0000-000000000000}"/>
  <bookViews>
    <workbookView xWindow="5840" yWindow="4040" windowWidth="27500" windowHeight="16360" xr2:uid="{9317C665-4F5F-FF47-8710-935E8602D33A}"/>
  </bookViews>
  <sheets>
    <sheet name="Sheet1" sheetId="1" r:id="rId1"/>
  </sheets>
  <definedNames>
    <definedName name="x_td1">Sheet1!$W$3</definedName>
    <definedName name="x_th1">Sheet1!$V$3</definedName>
    <definedName name="x_tr1">Sheet1!$X$3</definedName>
    <definedName name="xtd1">Sheet1!$U$3</definedName>
    <definedName name="xtd3">Sheet1!$U$5</definedName>
    <definedName name="xth1">Sheet1!$T$3</definedName>
    <definedName name="xtr1">Sheet1!$S$3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S21" i="1" s="1"/>
  <c r="S12" i="1"/>
  <c r="S11" i="1"/>
  <c r="S8" i="1"/>
  <c r="S7" i="1"/>
  <c r="S20" i="1"/>
  <c r="K26" i="1"/>
  <c r="K25" i="1"/>
  <c r="J25" i="1"/>
  <c r="K24" i="1"/>
  <c r="J24" i="1"/>
  <c r="K23" i="1"/>
  <c r="J23" i="1"/>
  <c r="K22" i="1"/>
  <c r="J22" i="1"/>
  <c r="K21" i="1"/>
  <c r="J21" i="1"/>
  <c r="M20" i="1"/>
  <c r="L20" i="1"/>
  <c r="K20" i="1"/>
  <c r="J20" i="1"/>
  <c r="I27" i="1"/>
  <c r="I26" i="1"/>
  <c r="I25" i="1"/>
  <c r="I24" i="1"/>
  <c r="I23" i="1"/>
  <c r="I22" i="1"/>
  <c r="I21" i="1"/>
  <c r="I20" i="1"/>
  <c r="I13" i="1"/>
  <c r="I12" i="1"/>
  <c r="I11" i="1"/>
  <c r="I10" i="1"/>
  <c r="I9" i="1"/>
  <c r="I8" i="1"/>
  <c r="M7" i="1"/>
  <c r="L7" i="1"/>
  <c r="K7" i="1"/>
  <c r="J7" i="1"/>
  <c r="M13" i="1"/>
  <c r="L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S9" i="1" l="1"/>
  <c r="S10" i="1"/>
  <c r="S13" i="1"/>
</calcChain>
</file>

<file path=xl/sharedStrings.xml><?xml version="1.0" encoding="utf-8"?>
<sst xmlns="http://schemas.openxmlformats.org/spreadsheetml/2006/main" count="48" uniqueCount="47">
  <si>
    <t>完全給食の実施率（学校数ベース）</t>
  </si>
  <si>
    <t>（％）</t>
  </si>
  <si>
    <t>全体</t>
  </si>
  <si>
    <t>国立</t>
  </si>
  <si>
    <t>公立</t>
  </si>
  <si>
    <t>私立</t>
  </si>
  <si>
    <t>小学校</t>
  </si>
  <si>
    <t>中学校</t>
  </si>
  <si>
    <t>義務教育学校</t>
  </si>
  <si>
    <t>中等教育学校（前期課程）</t>
  </si>
  <si>
    <t>特別支援学校</t>
  </si>
  <si>
    <t>夜間定時制高校</t>
  </si>
  <si>
    <t>公立学校で完全給食を実施していない主な理由</t>
  </si>
  <si>
    <t>小学校
(84校）</t>
  </si>
  <si>
    <t>中学校
(264校）</t>
  </si>
  <si>
    <t>他の施設(※1)で昼食が提供されるため</t>
  </si>
  <si>
    <t>42校</t>
  </si>
  <si>
    <t>60校</t>
  </si>
  <si>
    <t>給食施設・設備の問題(※2)</t>
  </si>
  <si>
    <t>20校</t>
  </si>
  <si>
    <t>55校</t>
  </si>
  <si>
    <t>地理的理由で困難</t>
  </si>
  <si>
    <t>10校</t>
  </si>
  <si>
    <t>6校</t>
  </si>
  <si>
    <t>財政的理由で困難</t>
  </si>
  <si>
    <t>9校</t>
  </si>
  <si>
    <t>48校</t>
  </si>
  <si>
    <t>教育課程上、一律に提供することが困難（※3)</t>
  </si>
  <si>
    <t>0校</t>
  </si>
  <si>
    <t>27校</t>
  </si>
  <si>
    <t>中高一貫校で高校生と同じ環境(※4)を想定</t>
  </si>
  <si>
    <t>14校</t>
  </si>
  <si>
    <t>&lt;tr&gt;</t>
    <phoneticPr fontId="3"/>
  </si>
  <si>
    <t>&lt;td&gt;</t>
    <phoneticPr fontId="3"/>
  </si>
  <si>
    <t>&lt;td class="right0808"&gt;</t>
    <phoneticPr fontId="3"/>
  </si>
  <si>
    <t>&lt;/tr&gt;</t>
    <phoneticPr fontId="3"/>
  </si>
  <si>
    <t>%</t>
    <phoneticPr fontId="3"/>
  </si>
  <si>
    <t>&lt;br&gt;</t>
  </si>
  <si>
    <t>&lt;th&gt;</t>
    <phoneticPr fontId="3"/>
  </si>
  <si>
    <t>xth</t>
    <phoneticPr fontId="3"/>
  </si>
  <si>
    <t>x_th</t>
    <phoneticPr fontId="3"/>
  </si>
  <si>
    <t>x_tr</t>
    <phoneticPr fontId="3"/>
  </si>
  <si>
    <t>xtr</t>
    <phoneticPr fontId="3"/>
  </si>
  <si>
    <t>xtd</t>
    <phoneticPr fontId="3"/>
  </si>
  <si>
    <t>&lt;/th&gt;</t>
    <phoneticPr fontId="3"/>
  </si>
  <si>
    <t>x_td</t>
    <phoneticPr fontId="3"/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</si>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</sst>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2"/>
      <color theme="9"/>
      <name val="游ゴシック"/>
      <family val="2"/>
      <charset val="128"/>
      <scheme val="minor"/>
    </font>
    <font>
      <sz val="12"/>
      <color theme="7"/>
      <name val="游ゴシック"/>
      <family val="2"/>
      <charset val="128"/>
      <scheme val="minor"/>
    </font>
    <font>
      <sz val="12"/>
      <color rgb="FFC0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2">
      <alignment vertical="center"/>
    </xf>
    <xf numFmtId="0" fontId="4" fillId="0" borderId="0" xfId="2" quotePrefix="1">
      <alignment vertical="center"/>
    </xf>
    <xf numFmtId="10" fontId="5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4" fillId="0" borderId="0" xfId="2" applyFill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4" fillId="2" borderId="0" xfId="2" applyFill="1">
      <alignment vertical="center"/>
    </xf>
    <xf numFmtId="10" fontId="0" fillId="0" borderId="0" xfId="0" applyNumberFormat="1" applyFont="1">
      <alignment vertical="center"/>
    </xf>
    <xf numFmtId="38" fontId="7" fillId="0" borderId="0" xfId="1" applyFont="1">
      <alignment vertical="center"/>
    </xf>
    <xf numFmtId="38" fontId="2" fillId="0" borderId="0" xfId="1" applyFont="1">
      <alignment vertical="center"/>
    </xf>
  </cellXfs>
  <cellStyles count="3">
    <cellStyle name="桁区切り 2" xfId="1" xr:uid="{0483DDFB-0E92-934A-A3A0-3C1F414C794D}"/>
    <cellStyle name="標準" xfId="0" builtinId="0"/>
    <cellStyle name="標準 2" xfId="2" xr:uid="{02E932D8-6210-1943-9431-B4FBCA871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C755-B1F0-6546-9F7B-1425F1E73F5F}">
  <dimension ref="B2:AA27"/>
  <sheetViews>
    <sheetView tabSelected="1" topLeftCell="L1" workbookViewId="0">
      <selection activeCell="N4" sqref="N4"/>
    </sheetView>
  </sheetViews>
  <sheetFormatPr baseColWidth="10" defaultColWidth="2.85546875" defaultRowHeight="20"/>
  <cols>
    <col min="2" max="2" width="39.28515625" customWidth="1"/>
    <col min="3" max="8" width="7.140625" customWidth="1"/>
    <col min="9" max="9" width="21.28515625" customWidth="1"/>
    <col min="10" max="14" width="8.5703125" customWidth="1"/>
    <col min="19" max="20" width="7.140625" customWidth="1"/>
    <col min="21" max="21" width="21.42578125" customWidth="1"/>
    <col min="22" max="28" width="7.140625" customWidth="1"/>
  </cols>
  <sheetData>
    <row r="2" spans="2:27">
      <c r="S2" t="s">
        <v>42</v>
      </c>
      <c r="T2" t="s">
        <v>39</v>
      </c>
      <c r="U2" t="s">
        <v>43</v>
      </c>
      <c r="V2" t="s">
        <v>40</v>
      </c>
      <c r="W2" t="s">
        <v>45</v>
      </c>
      <c r="X2" t="s">
        <v>41</v>
      </c>
    </row>
    <row r="3" spans="2:27">
      <c r="R3">
        <v>1</v>
      </c>
      <c r="S3" s="1" t="s">
        <v>32</v>
      </c>
      <c r="T3" s="1" t="s">
        <v>38</v>
      </c>
      <c r="U3" s="1" t="s">
        <v>33</v>
      </c>
      <c r="V3" s="5" t="s">
        <v>44</v>
      </c>
      <c r="W3" s="1" t="str">
        <f>"&lt;/td&gt;"&amp;CHAR(13)</f>
        <v>&lt;/td&gt;_x000D_</v>
      </c>
      <c r="X3" s="1" t="s">
        <v>35</v>
      </c>
      <c r="Y3" s="1"/>
      <c r="Z3" s="2" t="s">
        <v>36</v>
      </c>
      <c r="AA3" s="1" t="s">
        <v>37</v>
      </c>
    </row>
    <row r="4" spans="2:27">
      <c r="R4">
        <v>2</v>
      </c>
      <c r="S4" s="1"/>
      <c r="V4" s="6"/>
      <c r="W4" s="7"/>
      <c r="X4" s="8"/>
      <c r="Y4" s="1"/>
      <c r="Z4" s="2"/>
      <c r="AA4" s="1"/>
    </row>
    <row r="5" spans="2:27">
      <c r="R5">
        <v>3</v>
      </c>
      <c r="U5" s="1" t="s">
        <v>34</v>
      </c>
      <c r="V5" s="6"/>
      <c r="W5" s="6"/>
      <c r="X5" s="6"/>
    </row>
    <row r="6" spans="2:27">
      <c r="B6" t="s">
        <v>0</v>
      </c>
    </row>
    <row r="7" spans="2:27">
      <c r="B7" t="s">
        <v>1</v>
      </c>
      <c r="C7" t="s">
        <v>2</v>
      </c>
      <c r="D7" t="s">
        <v>3</v>
      </c>
      <c r="E7" t="s">
        <v>4</v>
      </c>
      <c r="F7" t="s">
        <v>5</v>
      </c>
      <c r="J7" s="3" t="str">
        <f>TRIM(C7)</f>
        <v>全体</v>
      </c>
      <c r="K7" s="3" t="str">
        <f t="shared" ref="K7:M7" si="0">TRIM(D7)</f>
        <v>国立</v>
      </c>
      <c r="L7" s="3" t="str">
        <f t="shared" si="0"/>
        <v>公立</v>
      </c>
      <c r="M7" s="3" t="str">
        <f t="shared" si="0"/>
        <v>私立</v>
      </c>
      <c r="S7" s="11" t="str">
        <f>CONCATENATE(xtr1,xth1,I7,x_th1,,xth1,J7,x_th1,xth1,K7,x_th1,xth1,L7,x_th1,,xth1,M7,x_th1,x_tr1)</f>
        <v>&lt;tr&gt;&lt;th&gt;&lt;/th&gt;&lt;th&gt;全体&lt;/th&gt;&lt;th&gt;国立&lt;/th&gt;&lt;th&gt;公立&lt;/th&gt;&lt;th&gt;私立&lt;/th&gt;&lt;/tr&gt;</v>
      </c>
    </row>
    <row r="8" spans="2:27">
      <c r="B8" t="s">
        <v>6</v>
      </c>
      <c r="C8">
        <v>98.8</v>
      </c>
      <c r="D8">
        <v>98.5</v>
      </c>
      <c r="E8">
        <v>99.5</v>
      </c>
      <c r="F8">
        <v>43.4</v>
      </c>
      <c r="I8" s="3" t="str">
        <f t="shared" ref="I8:I13" si="1">TRIM(B8)</f>
        <v>小学校</v>
      </c>
      <c r="J8" s="4" t="str">
        <f>TEXT(C8/100,"0.0%")</f>
        <v>98.8%</v>
      </c>
      <c r="K8" s="4" t="str">
        <f t="shared" ref="K8:K13" si="2">TEXT(D8/100,"0.0%")</f>
        <v>98.5%</v>
      </c>
      <c r="L8" s="4" t="str">
        <f t="shared" ref="L8:L13" si="3">TEXT(E8/100,"0.0%")</f>
        <v>99.5%</v>
      </c>
      <c r="M8" s="4" t="str">
        <f t="shared" ref="M8:M13" si="4">TEXT(F8/100,"0.0%")</f>
        <v>43.4%</v>
      </c>
      <c r="S8" s="10" t="str">
        <f>CONCATENATE(xtr1,xtd3,I8,x_td1,xtd3,J8,x_td1,xtd3,K8,x_td1,,xtd3,L8,x_th1,xtd3,M8,x_td1,x_tr1)</f>
        <v>&lt;tr&gt;&lt;td class="right0808"&gt;小学校&lt;/td&gt;_x000D_&lt;td class="right0808"&gt;98.8%&lt;/td&gt;_x000D_&lt;td class="right0808"&gt;98.5%&lt;/td&gt;_x000D_&lt;td class="right0808"&gt;99.5%&lt;/th&gt;&lt;td class="right0808"&gt;43.4%&lt;/td&gt;_x000D_&lt;/tr&gt;</v>
      </c>
    </row>
    <row r="9" spans="2:27">
      <c r="B9" t="s">
        <v>7</v>
      </c>
      <c r="C9">
        <v>89.8</v>
      </c>
      <c r="D9">
        <v>20.6</v>
      </c>
      <c r="E9">
        <v>97.1</v>
      </c>
      <c r="F9">
        <v>8.1999999999999993</v>
      </c>
      <c r="I9" s="3" t="str">
        <f t="shared" si="1"/>
        <v>中学校</v>
      </c>
      <c r="J9" s="4" t="str">
        <f t="shared" ref="J9:J13" si="5">TEXT(C9/100,"0.0%")</f>
        <v>89.8%</v>
      </c>
      <c r="K9" s="4" t="str">
        <f t="shared" si="2"/>
        <v>20.6%</v>
      </c>
      <c r="L9" s="4" t="str">
        <f t="shared" si="3"/>
        <v>97.1%</v>
      </c>
      <c r="M9" s="4" t="str">
        <f t="shared" si="4"/>
        <v>8.2%</v>
      </c>
      <c r="S9" s="10" t="str">
        <f>CONCATENATE(xtr1,xtd3,I9,x_td1,xtd3,J9,x_td1,xtd3,K9,x_td1,,xtd3,L9,x_th1,xtd3,M9,x_td1,x_tr1)</f>
        <v>&lt;tr&gt;&lt;td class="right0808"&gt;中学校&lt;/td&gt;_x000D_&lt;td class="right0808"&gt;89.8%&lt;/td&gt;_x000D_&lt;td class="right0808"&gt;20.6%&lt;/td&gt;_x000D_&lt;td class="right0808"&gt;97.1%&lt;/th&gt;&lt;td class="right0808"&gt;8.2%&lt;/td&gt;_x000D_&lt;/tr&gt;</v>
      </c>
    </row>
    <row r="10" spans="2:27">
      <c r="B10" t="s">
        <v>8</v>
      </c>
      <c r="C10">
        <v>98.6</v>
      </c>
      <c r="D10">
        <v>100</v>
      </c>
      <c r="E10">
        <v>99</v>
      </c>
      <c r="F10">
        <v>0</v>
      </c>
      <c r="I10" s="3" t="str">
        <f t="shared" si="1"/>
        <v>義務教育学校</v>
      </c>
      <c r="J10" s="4" t="str">
        <f t="shared" si="5"/>
        <v>98.6%</v>
      </c>
      <c r="K10" s="4" t="str">
        <f t="shared" si="2"/>
        <v>100.0%</v>
      </c>
      <c r="L10" s="4" t="str">
        <f t="shared" si="3"/>
        <v>99.0%</v>
      </c>
      <c r="M10" s="4" t="str">
        <f t="shared" si="4"/>
        <v>0.0%</v>
      </c>
      <c r="S10" s="10" t="str">
        <f>CONCATENATE(xtr1,xtd3,I10,x_td1,xtd3,J10,x_td1,xtd3,K10,x_td1,,xtd3,L10,x_th1,xtd3,M10,x_td1,x_tr1)</f>
        <v>&lt;tr&gt;&lt;td class="right0808"&gt;義務教育学校&lt;/td&gt;_x000D_&lt;td class="right0808"&gt;98.6%&lt;/td&gt;_x000D_&lt;td class="right0808"&gt;100.0%&lt;/td&gt;_x000D_&lt;td class="right0808"&gt;99.0%&lt;/th&gt;&lt;td class="right0808"&gt;0.0%&lt;/td&gt;_x000D_&lt;/tr&gt;</v>
      </c>
    </row>
    <row r="11" spans="2:27">
      <c r="B11" t="s">
        <v>9</v>
      </c>
      <c r="C11">
        <v>58.9</v>
      </c>
      <c r="D11">
        <v>0</v>
      </c>
      <c r="E11">
        <v>74.3</v>
      </c>
      <c r="F11">
        <v>41.2</v>
      </c>
      <c r="I11" s="3" t="str">
        <f t="shared" si="1"/>
        <v>中等教育学校（前期課程）</v>
      </c>
      <c r="J11" s="4" t="str">
        <f t="shared" si="5"/>
        <v>58.9%</v>
      </c>
      <c r="K11" s="4" t="str">
        <f t="shared" si="2"/>
        <v>0.0%</v>
      </c>
      <c r="L11" s="4" t="str">
        <f t="shared" si="3"/>
        <v>74.3%</v>
      </c>
      <c r="M11" s="4" t="str">
        <f t="shared" si="4"/>
        <v>41.2%</v>
      </c>
      <c r="S11" s="10" t="str">
        <f>CONCATENATE(xtr1,xtd3,I11,x_td1,xtd3,J11,x_td1,xtd3,K11,x_td1,,xtd3,L11,x_th1,xtd3,M11,x_td1,x_tr1)</f>
        <v>&lt;tr&gt;&lt;td class="right0808"&gt;中等教育学校（前期課程）&lt;/td&gt;_x000D_&lt;td class="right0808"&gt;58.9%&lt;/td&gt;_x000D_&lt;td class="right0808"&gt;0.0%&lt;/td&gt;_x000D_&lt;td class="right0808"&gt;74.3%&lt;/th&gt;&lt;td class="right0808"&gt;41.2%&lt;/td&gt;_x000D_&lt;/tr&gt;</v>
      </c>
    </row>
    <row r="12" spans="2:27">
      <c r="B12" t="s">
        <v>10</v>
      </c>
      <c r="C12">
        <v>88.9</v>
      </c>
      <c r="D12">
        <v>97.8</v>
      </c>
      <c r="E12">
        <v>88.7</v>
      </c>
      <c r="F12">
        <v>62.5</v>
      </c>
      <c r="I12" s="3" t="str">
        <f t="shared" si="1"/>
        <v>特別支援学校</v>
      </c>
      <c r="J12" s="4" t="str">
        <f t="shared" si="5"/>
        <v>88.9%</v>
      </c>
      <c r="K12" s="4" t="str">
        <f t="shared" si="2"/>
        <v>97.8%</v>
      </c>
      <c r="L12" s="4" t="str">
        <f t="shared" si="3"/>
        <v>88.7%</v>
      </c>
      <c r="M12" s="4" t="str">
        <f t="shared" si="4"/>
        <v>62.5%</v>
      </c>
      <c r="S12" s="10" t="str">
        <f>CONCATENATE(xtr1,xtd3,I12,x_td1,xtd3,J12,x_td1,xtd3,K12,x_td1,,xtd3,L12,x_th1,xtd3,M12,x_td1,x_tr1)</f>
        <v>&lt;tr&gt;&lt;td class="right0808"&gt;特別支援学校&lt;/td&gt;_x000D_&lt;td class="right0808"&gt;88.9%&lt;/td&gt;_x000D_&lt;td class="right0808"&gt;97.8%&lt;/td&gt;_x000D_&lt;td class="right0808"&gt;88.7%&lt;/th&gt;&lt;td class="right0808"&gt;62.5%&lt;/td&gt;_x000D_&lt;/tr&gt;</v>
      </c>
    </row>
    <row r="13" spans="2:27">
      <c r="B13" t="s">
        <v>11</v>
      </c>
      <c r="C13">
        <v>51.4</v>
      </c>
      <c r="E13">
        <v>51.4</v>
      </c>
      <c r="F13">
        <v>50</v>
      </c>
      <c r="I13" s="3" t="str">
        <f t="shared" si="1"/>
        <v>夜間定時制高校</v>
      </c>
      <c r="J13" s="4" t="str">
        <f t="shared" si="5"/>
        <v>51.4%</v>
      </c>
      <c r="K13" s="9" t="s">
        <v>46</v>
      </c>
      <c r="L13" s="4" t="str">
        <f t="shared" si="3"/>
        <v>51.4%</v>
      </c>
      <c r="M13" s="4" t="str">
        <f t="shared" si="4"/>
        <v>50.0%</v>
      </c>
      <c r="S13" s="10" t="str">
        <f>CONCATENATE(xtr1,xtd3,I13,x_td1,xtd3,J13,x_td1,xtd3,K13,x_td1,,xtd3,L13,x_th1,xtd3,M13,x_td1,x_tr1)</f>
        <v>&lt;tr&gt;&lt;td class="right0808"&gt;夜間定時制高校&lt;/td&gt;_x000D_&lt;td class="right0808"&gt;51.4%&lt;/td&gt;_x000D_&lt;td class="right0808"&gt;ー&lt;/td&gt;_x000D_&lt;td class="right0808"&gt;51.4%&lt;/th&gt;&lt;td class="right0808"&gt;50.0%&lt;/td&gt;_x000D_&lt;/tr&gt;</v>
      </c>
    </row>
    <row r="19" spans="2:19">
      <c r="B19" t="s">
        <v>12</v>
      </c>
    </row>
    <row r="20" spans="2:19">
      <c r="C20" t="s">
        <v>13</v>
      </c>
      <c r="D20" t="s">
        <v>14</v>
      </c>
      <c r="I20" s="3" t="str">
        <f t="shared" ref="I20:I27" si="6">TRIM(B20)</f>
        <v/>
      </c>
      <c r="J20" s="3" t="str">
        <f>TRIM(C20)</f>
        <v>小学校
(84校）</v>
      </c>
      <c r="K20" s="3" t="str">
        <f t="shared" ref="K20" si="7">TRIM(D20)</f>
        <v>中学校
(264校）</v>
      </c>
      <c r="L20" s="3" t="str">
        <f t="shared" ref="L20" si="8">TRIM(E20)</f>
        <v/>
      </c>
      <c r="M20" s="3" t="str">
        <f t="shared" ref="M20" si="9">TRIM(F20)</f>
        <v/>
      </c>
      <c r="S20" s="11" t="str">
        <f>CONCATENATE(xtr1,xth1,I20,x_th1,,xth1,J20,x_th1,xth1,K20,x_th1,xth1,L20,x_th1,,xth1,M20,x_th1,x_tr1)</f>
        <v>&lt;tr&gt;&lt;th&gt;&lt;/th&gt;&lt;th&gt;小学校
(84校）&lt;/th&gt;&lt;th&gt;中学校
(264校）&lt;/th&gt;&lt;th&gt;&lt;/th&gt;&lt;th&gt;&lt;/th&gt;&lt;/tr&gt;</v>
      </c>
    </row>
    <row r="21" spans="2:19">
      <c r="B21" t="s">
        <v>15</v>
      </c>
      <c r="C21" t="s">
        <v>16</v>
      </c>
      <c r="D21" t="s">
        <v>17</v>
      </c>
      <c r="I21" s="3" t="str">
        <f t="shared" si="6"/>
        <v>他の施設(※1)で昼食が提供されるため</v>
      </c>
      <c r="J21" s="4" t="str">
        <f>C21</f>
        <v>42校</v>
      </c>
      <c r="K21" s="4" t="str">
        <f t="shared" ref="K21:K26" si="10">D21</f>
        <v>60校</v>
      </c>
      <c r="L21" s="4"/>
      <c r="M21" s="4"/>
      <c r="S21" s="10" t="str">
        <f>CONCATENATE(xtr1,xtd3,I21,x_td1,,xtd3,J21,x_td1,,xtd3,K21,x_td1,x_tr1)</f>
        <v>&lt;tr&gt;&lt;td class="right0808"&gt;他の施設(※1)で昼食が提供されるため&lt;/td&gt;_x000D_&lt;td class="right0808"&gt;42校&lt;/td&gt;_x000D_&lt;td class="right0808"&gt;60校&lt;/td&gt;_x000D_&lt;/tr&gt;</v>
      </c>
    </row>
    <row r="22" spans="2:19">
      <c r="B22" t="s">
        <v>18</v>
      </c>
      <c r="C22" t="s">
        <v>19</v>
      </c>
      <c r="D22" t="s">
        <v>20</v>
      </c>
      <c r="I22" s="3" t="str">
        <f t="shared" si="6"/>
        <v>給食施設・設備の問題(※2)</v>
      </c>
      <c r="J22" s="4" t="str">
        <f t="shared" ref="J22:J26" si="11">C22</f>
        <v>20校</v>
      </c>
      <c r="K22" s="4" t="str">
        <f t="shared" si="10"/>
        <v>55校</v>
      </c>
      <c r="L22" s="4"/>
      <c r="M22" s="4"/>
    </row>
    <row r="23" spans="2:19">
      <c r="B23" t="s">
        <v>21</v>
      </c>
      <c r="C23" t="s">
        <v>22</v>
      </c>
      <c r="D23" t="s">
        <v>23</v>
      </c>
      <c r="I23" s="3" t="str">
        <f t="shared" si="6"/>
        <v>地理的理由で困難</v>
      </c>
      <c r="J23" s="4" t="str">
        <f t="shared" si="11"/>
        <v>10校</v>
      </c>
      <c r="K23" s="4" t="str">
        <f t="shared" si="10"/>
        <v>6校</v>
      </c>
      <c r="L23" s="4"/>
      <c r="M23" s="4"/>
    </row>
    <row r="24" spans="2:19">
      <c r="B24" t="s">
        <v>24</v>
      </c>
      <c r="C24" t="s">
        <v>25</v>
      </c>
      <c r="D24" t="s">
        <v>26</v>
      </c>
      <c r="I24" s="3" t="str">
        <f t="shared" si="6"/>
        <v>財政的理由で困難</v>
      </c>
      <c r="J24" s="4" t="str">
        <f t="shared" si="11"/>
        <v>9校</v>
      </c>
      <c r="K24" s="4" t="str">
        <f t="shared" si="10"/>
        <v>48校</v>
      </c>
      <c r="L24" s="4"/>
      <c r="M24" s="4"/>
    </row>
    <row r="25" spans="2:19">
      <c r="B25" t="s">
        <v>27</v>
      </c>
      <c r="C25" t="s">
        <v>28</v>
      </c>
      <c r="D25" t="s">
        <v>29</v>
      </c>
      <c r="I25" s="3" t="str">
        <f t="shared" si="6"/>
        <v>教育課程上、一律に提供することが困難（※3)</v>
      </c>
      <c r="J25" s="4" t="str">
        <f t="shared" si="11"/>
        <v>0校</v>
      </c>
      <c r="K25" s="4" t="str">
        <f t="shared" si="10"/>
        <v>27校</v>
      </c>
      <c r="L25" s="4"/>
      <c r="M25" s="4"/>
    </row>
    <row r="26" spans="2:19">
      <c r="B26" t="s">
        <v>30</v>
      </c>
      <c r="D26" t="s">
        <v>31</v>
      </c>
      <c r="I26" s="3" t="str">
        <f t="shared" si="6"/>
        <v>中高一貫校で高校生と同じ環境(※4)を想定</v>
      </c>
      <c r="J26" s="9" t="s">
        <v>46</v>
      </c>
      <c r="K26" s="4" t="str">
        <f t="shared" si="10"/>
        <v>14校</v>
      </c>
      <c r="L26" s="4"/>
      <c r="M26" s="4"/>
    </row>
    <row r="27" spans="2:19">
      <c r="I27" s="3" t="str">
        <f t="shared" si="6"/>
        <v/>
      </c>
      <c r="J27" s="4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Sheet1</vt:lpstr>
      <vt:lpstr>x_td1</vt:lpstr>
      <vt:lpstr>x_th1</vt:lpstr>
      <vt:lpstr>x_tr1</vt:lpstr>
      <vt:lpstr>xtd1</vt:lpstr>
      <vt:lpstr>xtd3</vt:lpstr>
      <vt:lpstr>xth1</vt:lpstr>
      <vt:lpstr>xtr1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 Hasegawa</dc:creator>
  <cp:lastModifiedBy>Hiroaki Hasegawa</cp:lastModifiedBy>
  <dcterms:created xsi:type="dcterms:W3CDTF">2024-11-06T06:52:28Z</dcterms:created>
  <dcterms:modified xsi:type="dcterms:W3CDTF">2024-11-06T07:14:24Z</dcterms:modified>
</cp:coreProperties>
</file>